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 refMode="R1C1"/>
</workbook>
</file>

<file path=xl/calcChain.xml><?xml version="1.0" encoding="utf-8"?>
<calcChain xmlns="http://schemas.openxmlformats.org/spreadsheetml/2006/main">
  <c r="D80" i="1" l="1"/>
  <c r="C80" i="1"/>
  <c r="E26" i="1"/>
  <c r="E80" i="1" s="1"/>
</calcChain>
</file>

<file path=xl/sharedStrings.xml><?xml version="1.0" encoding="utf-8"?>
<sst xmlns="http://schemas.openxmlformats.org/spreadsheetml/2006/main" count="90" uniqueCount="88">
  <si>
    <t>ООО УК "Зеленый двор"</t>
  </si>
  <si>
    <t>Мытье стен, дверей, плафонов и потолков кабины лифта</t>
  </si>
  <si>
    <t>Влажная протирка перилл</t>
  </si>
  <si>
    <t>Влажная протирка подоконников</t>
  </si>
  <si>
    <t>Влажная уборка элементов МОП</t>
  </si>
  <si>
    <t>Влажное подметание лестничных клеток выше третьего этажа</t>
  </si>
  <si>
    <t>Влажное подметание лестничных клеток нижних трех этажей</t>
  </si>
  <si>
    <t>Влажное подметание полов кабины лифта</t>
  </si>
  <si>
    <t>Дезинсекция</t>
  </si>
  <si>
    <t>Дезинфекция мусоросборников</t>
  </si>
  <si>
    <t>Дератизация</t>
  </si>
  <si>
    <t>Ершение канализационного коллектора</t>
  </si>
  <si>
    <t>Закрытие и открытие продухов</t>
  </si>
  <si>
    <t>Замена ламп накаливания</t>
  </si>
  <si>
    <t>Замена предохранителя</t>
  </si>
  <si>
    <t>Замена участка канализации</t>
  </si>
  <si>
    <t>Замена элементов внутридомовых электросетей</t>
  </si>
  <si>
    <t>Изготовление и установка контейнера</t>
  </si>
  <si>
    <t>Коллективная антенна</t>
  </si>
  <si>
    <t>Комплексное обслуживание лифтов</t>
  </si>
  <si>
    <t>Кошение газонов</t>
  </si>
  <si>
    <t>Ликвидация воздушных пробок. Регулировка системы отопления по стоякам.</t>
  </si>
  <si>
    <t>Ликвидация засоров с помощью троса</t>
  </si>
  <si>
    <t>Механизированная очистка проездов</t>
  </si>
  <si>
    <t>Мытье лестничных площадок и маршей с предвар частич подмет. нижних трех этажей</t>
  </si>
  <si>
    <t>Мытье лестничных площадок и маршей с предвар. частичным подметанием выше третьего этажа</t>
  </si>
  <si>
    <t>Мытье окон  в легкодоступных местах</t>
  </si>
  <si>
    <t>Мытье полов кабины лифта</t>
  </si>
  <si>
    <t>Непредвиденные работы</t>
  </si>
  <si>
    <t>Обеспечение устранений аварий</t>
  </si>
  <si>
    <t>Обработка подвалов хлорной известью</t>
  </si>
  <si>
    <t>Обслуживание домофонов</t>
  </si>
  <si>
    <t>Обслуживание прибора учета воды</t>
  </si>
  <si>
    <t>Обслуживание прибора учета тепла</t>
  </si>
  <si>
    <t>Обязательное страхование лифтов</t>
  </si>
  <si>
    <t>Осмотр всех элементов мусоропровода и устранение мелких неисправностей</t>
  </si>
  <si>
    <t>Осмотр конструктивных элементов здания</t>
  </si>
  <si>
    <t>Осмотр кровли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</si>
  <si>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</si>
  <si>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</si>
  <si>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Осмотр системы центрального отопления здания(МОП счердаком и подвалом)</t>
  </si>
  <si>
    <t>Очистка и дезинфекция загрузочных клапанов</t>
  </si>
  <si>
    <t>Очистка козырьков от мусора, грязи</t>
  </si>
  <si>
    <t>Очистка козырьков от снега</t>
  </si>
  <si>
    <t>Очистка отмосток от снега при толщине слоя до 30см.</t>
  </si>
  <si>
    <t>Очистка урн от мусора зимой</t>
  </si>
  <si>
    <t>Очистка урн от мусора лето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</si>
  <si>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</si>
  <si>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</si>
  <si>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Подметание придомовой территории</t>
  </si>
  <si>
    <t>Посыпка территории противоголедными материалами</t>
  </si>
  <si>
    <t>Промывка системы центрального отопления</t>
  </si>
  <si>
    <t>Профилактический осмотр линий электрическ.сетей,армат. и электрооборуд. зд.в технич. подвал.,чердака</t>
  </si>
  <si>
    <t>Прочистка вентиляционных каналов</t>
  </si>
  <si>
    <t>Работы в целях надлежащего содержания конструктивных элементов здания</t>
  </si>
  <si>
    <t>Работы в целях надлежащего содержания кровли</t>
  </si>
  <si>
    <t>Ремонт рельса выкат контейнера</t>
  </si>
  <si>
    <t>Сезонная очистка кровли от мусора</t>
  </si>
  <si>
    <t>Смена замка</t>
  </si>
  <si>
    <t>Содержание мест накопления мусора КГ</t>
  </si>
  <si>
    <t>Техническое обследование электрооборудования на лестничных клетках</t>
  </si>
  <si>
    <t>Техническое освидетельствование лифтов</t>
  </si>
  <si>
    <t>Уборка газонов от листьев, сучьев в летний период</t>
  </si>
  <si>
    <t>Уборка газонов от случайного мусора в летний период (50%)</t>
  </si>
  <si>
    <t>Уборка мусора с отмосток в летний период</t>
  </si>
  <si>
    <t>Уборка мусороприемных камер ( подметание полов)</t>
  </si>
  <si>
    <t>Уборка площадок у мусороприемных камер зимой</t>
  </si>
  <si>
    <t>Уборка площадок у мусороприемных камер лето</t>
  </si>
  <si>
    <t>Уборка ступеней, крылец, площадок перед входом в подъезд от снега, наледи</t>
  </si>
  <si>
    <t>Удаление мусора из мусороприемных камер</t>
  </si>
  <si>
    <t>Укрепление скобяных изделий</t>
  </si>
  <si>
    <t>Управление домами</t>
  </si>
  <si>
    <t>Установка информационных щитов</t>
  </si>
  <si>
    <t>Устранение засоров мусоропровода</t>
  </si>
  <si>
    <t>Частичная ручная уборка снега в дни снегопада</t>
  </si>
  <si>
    <t>Итого</t>
  </si>
  <si>
    <t>ПЛАН</t>
  </si>
  <si>
    <t>ФАКТ</t>
  </si>
  <si>
    <t>ОТКЛОНЕНИЕ</t>
  </si>
  <si>
    <t>НАИМЕНОВАНИЕ  РАБОТ</t>
  </si>
  <si>
    <t>сумма, руб.</t>
  </si>
  <si>
    <t>Красноярский край,г. Зеленогорск,ул. Ленина, дом  №4</t>
  </si>
  <si>
    <t>План-фактный анализ подововых затрат с  01.10. 2019 год по 31.12.2019 год</t>
  </si>
  <si>
    <t>Директор                                                                                Анашкина Г.А.</t>
  </si>
  <si>
    <t>Выполнено работ в 2019 году</t>
  </si>
  <si>
    <t>Начислено населению по жилищной услуге в 2019 году</t>
  </si>
  <si>
    <t>Дебиторская задолженноять до 2 месяцев 2019 года</t>
  </si>
  <si>
    <t>Дебиторская задолженноять  от 3-х и более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</si>
</sst>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\ _₽"/>
    <numFmt numFmtId="166" formatCode="#,##0.00\ &quot;₽&quot;"/>
  </numFmts>
  <fonts count="13" x14ac:knownFonts="1">
    <font>
      <sz val="8"/>
      <name val="Arial"/>
    </font>
    <font>
      <sz val="8"/>
      <name val="Arial"/>
      <family val="2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color rgb="FF003F2F"/>
      <name val="Arial"/>
      <family val="2"/>
      <charset val="204"/>
    </font>
    <font>
      <sz val="10"/>
      <color indexed="2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21"/>
      <name val="Arial"/>
      <family val="2"/>
      <charset val="204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21"/>
      <name val="Arial"/>
      <family val="2"/>
      <charset val="204"/>
    </font>
    <font>
      <b/>
      <sz val="9"/>
      <color indexed="21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 vertical="top"/>
    </xf>
    <xf numFmtId="165" fontId="4" fillId="2" borderId="1" xfId="0" applyNumberFormat="1" applyFont="1" applyFill="1" applyBorder="1" applyAlignment="1">
      <alignment horizontal="left" vertical="top"/>
    </xf>
    <xf numFmtId="0" fontId="6" fillId="0" borderId="0" xfId="1" applyFont="1"/>
    <xf numFmtId="0" fontId="1" fillId="0" borderId="0" xfId="1"/>
    <xf numFmtId="0" fontId="1" fillId="0" borderId="12" xfId="1" applyBorder="1"/>
    <xf numFmtId="164" fontId="1" fillId="0" borderId="13" xfId="1" applyNumberFormat="1" applyBorder="1"/>
    <xf numFmtId="0" fontId="1" fillId="0" borderId="13" xfId="1" applyBorder="1"/>
    <xf numFmtId="0" fontId="1" fillId="0" borderId="14" xfId="1" applyBorder="1"/>
    <xf numFmtId="0" fontId="8" fillId="0" borderId="15" xfId="1" applyFont="1" applyBorder="1"/>
    <xf numFmtId="0" fontId="1" fillId="0" borderId="0" xfId="1" applyBorder="1"/>
    <xf numFmtId="166" fontId="8" fillId="0" borderId="16" xfId="1" applyNumberFormat="1" applyFont="1" applyBorder="1"/>
    <xf numFmtId="0" fontId="8" fillId="0" borderId="17" xfId="1" applyFont="1" applyBorder="1"/>
    <xf numFmtId="4" fontId="1" fillId="0" borderId="18" xfId="1" applyNumberFormat="1" applyBorder="1"/>
    <xf numFmtId="0" fontId="8" fillId="0" borderId="0" xfId="1" applyFont="1"/>
    <xf numFmtId="166" fontId="9" fillId="0" borderId="16" xfId="1" applyNumberFormat="1" applyFont="1" applyBorder="1"/>
    <xf numFmtId="0" fontId="7" fillId="3" borderId="3" xfId="1" applyNumberFormat="1" applyFont="1" applyFill="1" applyBorder="1" applyAlignment="1">
      <alignment horizontal="left" vertical="top" wrapText="1"/>
    </xf>
    <xf numFmtId="4" fontId="7" fillId="3" borderId="4" xfId="1" applyNumberFormat="1" applyFont="1" applyFill="1" applyBorder="1" applyAlignment="1">
      <alignment horizontal="center" vertical="top"/>
    </xf>
    <xf numFmtId="4" fontId="7" fillId="3" borderId="3" xfId="1" applyNumberFormat="1" applyFont="1" applyFill="1" applyBorder="1" applyAlignment="1">
      <alignment horizontal="center" vertical="top"/>
    </xf>
    <xf numFmtId="4" fontId="7" fillId="3" borderId="5" xfId="1" applyNumberFormat="1" applyFont="1" applyFill="1" applyBorder="1" applyAlignment="1">
      <alignment horizontal="center" vertical="top"/>
    </xf>
    <xf numFmtId="0" fontId="10" fillId="3" borderId="6" xfId="1" applyNumberFormat="1" applyFont="1" applyFill="1" applyBorder="1" applyAlignment="1">
      <alignment horizontal="left" vertical="top" wrapText="1" indent="2"/>
    </xf>
    <xf numFmtId="4" fontId="11" fillId="3" borderId="7" xfId="1" applyNumberFormat="1" applyFont="1" applyFill="1" applyBorder="1" applyAlignment="1">
      <alignment horizontal="center" vertical="top"/>
    </xf>
    <xf numFmtId="4" fontId="11" fillId="3" borderId="6" xfId="1" applyNumberFormat="1" applyFont="1" applyFill="1" applyBorder="1" applyAlignment="1">
      <alignment horizontal="center" vertical="top"/>
    </xf>
    <xf numFmtId="4" fontId="11" fillId="3" borderId="8" xfId="1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10" fillId="3" borderId="9" xfId="1" applyNumberFormat="1" applyFont="1" applyFill="1" applyBorder="1" applyAlignment="1">
      <alignment horizontal="left" vertical="top" wrapText="1"/>
    </xf>
    <xf numFmtId="0" fontId="12" fillId="0" borderId="10" xfId="0" applyFont="1" applyBorder="1" applyAlignment="1">
      <alignment vertical="top"/>
    </xf>
    <xf numFmtId="0" fontId="12" fillId="0" borderId="11" xfId="0" applyFont="1" applyBorder="1" applyAlignment="1">
      <alignment vertical="top"/>
    </xf>
    <xf numFmtId="0" fontId="5" fillId="3" borderId="20" xfId="1" applyNumberFormat="1" applyFont="1" applyFill="1" applyBorder="1" applyAlignment="1">
      <alignment horizontal="left" vertical="top" wrapText="1"/>
    </xf>
    <xf numFmtId="0" fontId="0" fillId="0" borderId="0" xfId="0" applyAlignment="1"/>
    <xf numFmtId="0" fontId="2" fillId="0" borderId="2" xfId="0" applyFont="1" applyBorder="1" applyAlignment="1">
      <alignment horizontal="left" vertical="top" wrapText="1" indent="6"/>
    </xf>
    <xf numFmtId="166" fontId="8" fillId="0" borderId="19" xfId="1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2:E89"/>
  <sheetViews>
    <sheetView tabSelected="1" topLeftCell="B4" workbookViewId="0">
      <selection activeCell="D30" sqref="D30"/>
    </sheetView>
  </sheetViews>
  <sheetFormatPr defaultColWidth="10.5" defaultRowHeight="11.45" customHeight="1" outlineLevelRow="3" x14ac:dyDescent="0.2"/>
  <cols>
    <col min="1" max="1" width="1.83203125" style="1" hidden="1" customWidth="1"/>
    <col min="2" max="2" width="57.1640625" style="1" customWidth="1"/>
    <col min="3" max="4" width="16.5" style="1" customWidth="1"/>
    <col min="5" max="5" width="18" style="1" customWidth="1"/>
  </cols>
  <sheetData>
    <row r="2" spans="1:5" ht="16.5" customHeight="1" x14ac:dyDescent="0.25">
      <c r="B2" s="5" t="s">
        <v>82</v>
      </c>
      <c r="C2" s="6"/>
      <c r="D2" s="6"/>
      <c r="E2" s="6"/>
    </row>
    <row r="3" spans="1:5" ht="16.5" customHeight="1" thickBot="1" x14ac:dyDescent="0.25">
      <c r="B3" s="27" t="s">
        <v>81</v>
      </c>
      <c r="C3" s="28"/>
      <c r="D3" s="28"/>
      <c r="E3" s="29"/>
    </row>
    <row r="4" spans="1:5" s="1" customFormat="1" ht="14.25" customHeight="1" x14ac:dyDescent="0.2">
      <c r="B4" s="18"/>
      <c r="C4" s="19" t="s">
        <v>76</v>
      </c>
      <c r="D4" s="20" t="s">
        <v>77</v>
      </c>
      <c r="E4" s="21" t="s">
        <v>78</v>
      </c>
    </row>
    <row r="5" spans="1:5" s="1" customFormat="1" ht="14.25" customHeight="1" thickBot="1" x14ac:dyDescent="0.25">
      <c r="B5" s="22" t="s">
        <v>79</v>
      </c>
      <c r="C5" s="23" t="s">
        <v>80</v>
      </c>
      <c r="D5" s="24" t="s">
        <v>80</v>
      </c>
      <c r="E5" s="25" t="s">
        <v>80</v>
      </c>
    </row>
    <row r="6" spans="1:5" ht="25.5" customHeight="1" outlineLevel="3" x14ac:dyDescent="0.2">
      <c r="A6" s="32" t="s">
        <v>1</v>
      </c>
      <c r="B6" s="32"/>
      <c r="C6" s="2">
        <v>1273.68</v>
      </c>
      <c r="D6" s="3">
        <v>1273.68</v>
      </c>
      <c r="E6" s="3"/>
    </row>
    <row r="7" spans="1:5" ht="15.75" customHeight="1" outlineLevel="3" x14ac:dyDescent="0.2">
      <c r="A7" s="32" t="s">
        <v>2</v>
      </c>
      <c r="B7" s="32"/>
      <c r="C7" s="2">
        <v>1080.42</v>
      </c>
      <c r="D7" s="3">
        <v>360.14</v>
      </c>
      <c r="E7" s="3">
        <v>720.28</v>
      </c>
    </row>
    <row r="8" spans="1:5" ht="14.25" customHeight="1" outlineLevel="3" x14ac:dyDescent="0.2">
      <c r="A8" s="32" t="s">
        <v>3</v>
      </c>
      <c r="B8" s="32"/>
      <c r="C8" s="2">
        <v>450.51</v>
      </c>
      <c r="D8" s="3">
        <v>450.51</v>
      </c>
      <c r="E8" s="3"/>
    </row>
    <row r="9" spans="1:5" ht="14.25" customHeight="1" outlineLevel="3" x14ac:dyDescent="0.2">
      <c r="A9" s="32" t="s">
        <v>4</v>
      </c>
      <c r="B9" s="32"/>
      <c r="C9" s="2">
        <v>4156.1400000000003</v>
      </c>
      <c r="D9" s="3"/>
      <c r="E9" s="3">
        <v>4156.1400000000003</v>
      </c>
    </row>
    <row r="10" spans="1:5" ht="24.75" customHeight="1" outlineLevel="3" x14ac:dyDescent="0.2">
      <c r="A10" s="32" t="s">
        <v>5</v>
      </c>
      <c r="B10" s="32"/>
      <c r="C10" s="2">
        <v>18108.09</v>
      </c>
      <c r="D10" s="3">
        <v>16715.16</v>
      </c>
      <c r="E10" s="3">
        <v>1392.93</v>
      </c>
    </row>
    <row r="11" spans="1:5" ht="24.75" customHeight="1" outlineLevel="3" x14ac:dyDescent="0.2">
      <c r="A11" s="32" t="s">
        <v>6</v>
      </c>
      <c r="B11" s="32"/>
      <c r="C11" s="2">
        <v>26041.5</v>
      </c>
      <c r="D11" s="3">
        <v>24038.31</v>
      </c>
      <c r="E11" s="3">
        <v>2003.19</v>
      </c>
    </row>
    <row r="12" spans="1:5" ht="15" customHeight="1" outlineLevel="3" x14ac:dyDescent="0.2">
      <c r="A12" s="32" t="s">
        <v>7</v>
      </c>
      <c r="B12" s="32"/>
      <c r="C12" s="2">
        <v>275.7</v>
      </c>
      <c r="D12" s="2">
        <v>275.7</v>
      </c>
      <c r="E12" s="3"/>
    </row>
    <row r="13" spans="1:5" ht="12" customHeight="1" outlineLevel="3" x14ac:dyDescent="0.2">
      <c r="A13" s="32" t="s">
        <v>8</v>
      </c>
      <c r="B13" s="32"/>
      <c r="C13" s="2">
        <v>635.73</v>
      </c>
      <c r="D13" s="3"/>
      <c r="E13" s="3">
        <v>635.73</v>
      </c>
    </row>
    <row r="14" spans="1:5" ht="12" customHeight="1" outlineLevel="3" x14ac:dyDescent="0.2">
      <c r="A14" s="32" t="s">
        <v>9</v>
      </c>
      <c r="B14" s="32"/>
      <c r="C14" s="2">
        <v>338.1</v>
      </c>
      <c r="D14" s="3">
        <v>193.2</v>
      </c>
      <c r="E14" s="3">
        <v>144.9</v>
      </c>
    </row>
    <row r="15" spans="1:5" ht="12" customHeight="1" outlineLevel="3" x14ac:dyDescent="0.2">
      <c r="A15" s="32" t="s">
        <v>10</v>
      </c>
      <c r="B15" s="32"/>
      <c r="C15" s="2">
        <v>726.57</v>
      </c>
      <c r="D15" s="3"/>
      <c r="E15" s="3">
        <v>726.57</v>
      </c>
    </row>
    <row r="16" spans="1:5" ht="12" customHeight="1" outlineLevel="3" x14ac:dyDescent="0.2">
      <c r="A16" s="32" t="s">
        <v>11</v>
      </c>
      <c r="B16" s="32"/>
      <c r="C16" s="2">
        <v>3066.6</v>
      </c>
      <c r="D16" s="3"/>
      <c r="E16" s="3">
        <v>3066.6</v>
      </c>
    </row>
    <row r="17" spans="1:5" ht="12" customHeight="1" outlineLevel="3" x14ac:dyDescent="0.2">
      <c r="A17" s="32" t="s">
        <v>12</v>
      </c>
      <c r="B17" s="32"/>
      <c r="C17" s="2">
        <v>306.66000000000003</v>
      </c>
      <c r="D17" s="3">
        <v>766.65</v>
      </c>
      <c r="E17" s="3">
        <v>-766.65</v>
      </c>
    </row>
    <row r="18" spans="1:5" ht="12" customHeight="1" outlineLevel="3" x14ac:dyDescent="0.2">
      <c r="A18" s="32" t="s">
        <v>13</v>
      </c>
      <c r="B18" s="32"/>
      <c r="C18" s="2"/>
      <c r="D18" s="3">
        <v>1382.4</v>
      </c>
      <c r="E18" s="3">
        <v>-1382.4</v>
      </c>
    </row>
    <row r="19" spans="1:5" ht="12" customHeight="1" outlineLevel="3" x14ac:dyDescent="0.2">
      <c r="A19" s="32" t="s">
        <v>14</v>
      </c>
      <c r="B19" s="32"/>
      <c r="C19" s="2"/>
      <c r="D19" s="3">
        <v>1111.32</v>
      </c>
      <c r="E19" s="3">
        <v>-1111.32</v>
      </c>
    </row>
    <row r="20" spans="1:5" ht="12" customHeight="1" outlineLevel="3" x14ac:dyDescent="0.2">
      <c r="A20" s="32" t="s">
        <v>15</v>
      </c>
      <c r="B20" s="32"/>
      <c r="C20" s="2"/>
      <c r="D20" s="3">
        <v>7810.5</v>
      </c>
      <c r="E20" s="3">
        <v>-7810.5</v>
      </c>
    </row>
    <row r="21" spans="1:5" ht="16.5" customHeight="1" outlineLevel="3" x14ac:dyDescent="0.2">
      <c r="A21" s="32" t="s">
        <v>16</v>
      </c>
      <c r="B21" s="32"/>
      <c r="C21" s="2">
        <v>2240.0100000000002</v>
      </c>
      <c r="D21" s="3"/>
      <c r="E21" s="3">
        <v>2240.0100000000002</v>
      </c>
    </row>
    <row r="22" spans="1:5" ht="12" customHeight="1" outlineLevel="3" x14ac:dyDescent="0.2">
      <c r="A22" s="32" t="s">
        <v>17</v>
      </c>
      <c r="B22" s="32"/>
      <c r="C22" s="2"/>
      <c r="D22" s="3">
        <v>12000</v>
      </c>
      <c r="E22" s="3">
        <v>-12000</v>
      </c>
    </row>
    <row r="23" spans="1:5" ht="12" customHeight="1" outlineLevel="3" x14ac:dyDescent="0.2">
      <c r="A23" s="32" t="s">
        <v>18</v>
      </c>
      <c r="B23" s="32"/>
      <c r="C23" s="2">
        <v>624.99</v>
      </c>
      <c r="D23" s="3">
        <v>2500</v>
      </c>
      <c r="E23" s="3">
        <v>-1875.01</v>
      </c>
    </row>
    <row r="24" spans="1:5" ht="12" customHeight="1" outlineLevel="3" x14ac:dyDescent="0.2">
      <c r="A24" s="32" t="s">
        <v>19</v>
      </c>
      <c r="B24" s="32"/>
      <c r="C24" s="2">
        <v>70200</v>
      </c>
      <c r="D24" s="3">
        <v>70200</v>
      </c>
      <c r="E24" s="3"/>
    </row>
    <row r="25" spans="1:5" ht="12" customHeight="1" outlineLevel="3" x14ac:dyDescent="0.2">
      <c r="A25" s="32" t="s">
        <v>20</v>
      </c>
      <c r="B25" s="32"/>
      <c r="C25" s="2">
        <v>990</v>
      </c>
      <c r="D25" s="3"/>
      <c r="E25" s="3">
        <v>990</v>
      </c>
    </row>
    <row r="26" spans="1:5" ht="24.75" customHeight="1" outlineLevel="3" x14ac:dyDescent="0.2">
      <c r="A26" s="32" t="s">
        <v>21</v>
      </c>
      <c r="B26" s="32"/>
      <c r="C26" s="2">
        <v>1485</v>
      </c>
      <c r="D26" s="3">
        <v>1188</v>
      </c>
      <c r="E26" s="3">
        <f>C26-D26</f>
        <v>297</v>
      </c>
    </row>
    <row r="27" spans="1:5" ht="14.25" customHeight="1" outlineLevel="3" x14ac:dyDescent="0.2">
      <c r="A27" s="32" t="s">
        <v>22</v>
      </c>
      <c r="B27" s="32"/>
      <c r="C27" s="2"/>
      <c r="D27" s="3">
        <v>3458</v>
      </c>
      <c r="E27" s="3">
        <v>-3458</v>
      </c>
    </row>
    <row r="28" spans="1:5" ht="14.25" customHeight="1" outlineLevel="3" x14ac:dyDescent="0.2">
      <c r="A28" s="32" t="s">
        <v>23</v>
      </c>
      <c r="B28" s="32"/>
      <c r="C28" s="2">
        <v>2689.83</v>
      </c>
      <c r="D28" s="3"/>
      <c r="E28" s="3">
        <v>2689.83</v>
      </c>
    </row>
    <row r="29" spans="1:5" ht="26.25" customHeight="1" outlineLevel="3" x14ac:dyDescent="0.2">
      <c r="A29" s="32" t="s">
        <v>24</v>
      </c>
      <c r="B29" s="32"/>
      <c r="C29" s="2">
        <v>21233.01</v>
      </c>
      <c r="D29" s="3">
        <v>19599.689999999999</v>
      </c>
      <c r="E29" s="3">
        <v>1633.32</v>
      </c>
    </row>
    <row r="30" spans="1:5" ht="24" customHeight="1" outlineLevel="3" x14ac:dyDescent="0.2">
      <c r="A30" s="32" t="s">
        <v>25</v>
      </c>
      <c r="B30" s="32"/>
      <c r="C30" s="2">
        <v>37783.74</v>
      </c>
      <c r="D30" s="3">
        <v>34877.31</v>
      </c>
      <c r="E30" s="3">
        <v>2906.43</v>
      </c>
    </row>
    <row r="31" spans="1:5" ht="13.5" customHeight="1" outlineLevel="3" x14ac:dyDescent="0.2">
      <c r="A31" s="32" t="s">
        <v>26</v>
      </c>
      <c r="B31" s="32"/>
      <c r="C31" s="2">
        <v>465.42</v>
      </c>
      <c r="D31" s="3"/>
      <c r="E31" s="3">
        <v>465.42</v>
      </c>
    </row>
    <row r="32" spans="1:5" ht="12" customHeight="1" outlineLevel="3" x14ac:dyDescent="0.2">
      <c r="A32" s="32" t="s">
        <v>27</v>
      </c>
      <c r="B32" s="32"/>
      <c r="C32" s="2">
        <v>680.07</v>
      </c>
      <c r="D32" s="3">
        <v>680.07</v>
      </c>
      <c r="E32" s="3"/>
    </row>
    <row r="33" spans="1:5" ht="12" customHeight="1" outlineLevel="3" x14ac:dyDescent="0.2">
      <c r="A33" s="32" t="s">
        <v>28</v>
      </c>
      <c r="B33" s="32"/>
      <c r="C33" s="2">
        <v>69000</v>
      </c>
      <c r="D33" s="3"/>
      <c r="E33" s="3">
        <v>69000</v>
      </c>
    </row>
    <row r="34" spans="1:5" ht="12" customHeight="1" outlineLevel="3" x14ac:dyDescent="0.2">
      <c r="A34" s="32" t="s">
        <v>29</v>
      </c>
      <c r="B34" s="32"/>
      <c r="C34" s="2">
        <v>27599.4</v>
      </c>
      <c r="D34" s="3">
        <v>27599.4</v>
      </c>
      <c r="E34" s="3"/>
    </row>
    <row r="35" spans="1:5" ht="12" customHeight="1" outlineLevel="3" x14ac:dyDescent="0.2">
      <c r="A35" s="32" t="s">
        <v>30</v>
      </c>
      <c r="B35" s="32"/>
      <c r="C35" s="2"/>
      <c r="D35" s="3">
        <v>1797.6</v>
      </c>
      <c r="E35" s="3">
        <v>-1797.6</v>
      </c>
    </row>
    <row r="36" spans="1:5" ht="12" customHeight="1" outlineLevel="3" x14ac:dyDescent="0.2">
      <c r="A36" s="32" t="s">
        <v>31</v>
      </c>
      <c r="B36" s="32"/>
      <c r="C36" s="2">
        <v>10800</v>
      </c>
      <c r="D36" s="3">
        <v>10800</v>
      </c>
      <c r="E36" s="3"/>
    </row>
    <row r="37" spans="1:5" ht="12" customHeight="1" outlineLevel="3" x14ac:dyDescent="0.2">
      <c r="A37" s="32" t="s">
        <v>32</v>
      </c>
      <c r="B37" s="32"/>
      <c r="C37" s="2">
        <v>802.47</v>
      </c>
      <c r="D37" s="3">
        <v>802.47</v>
      </c>
      <c r="E37" s="3"/>
    </row>
    <row r="38" spans="1:5" ht="12" customHeight="1" outlineLevel="3" x14ac:dyDescent="0.2">
      <c r="A38" s="32" t="s">
        <v>33</v>
      </c>
      <c r="B38" s="32"/>
      <c r="C38" s="2">
        <v>1693.08</v>
      </c>
      <c r="D38" s="3">
        <v>1693.08</v>
      </c>
      <c r="E38" s="3"/>
    </row>
    <row r="39" spans="1:5" ht="14.25" customHeight="1" outlineLevel="3" x14ac:dyDescent="0.2">
      <c r="A39" s="32" t="s">
        <v>34</v>
      </c>
      <c r="B39" s="32"/>
      <c r="C39" s="2">
        <v>250.41</v>
      </c>
      <c r="D39" s="3"/>
      <c r="E39" s="3">
        <v>250.41</v>
      </c>
    </row>
    <row r="40" spans="1:5" ht="25.5" customHeight="1" outlineLevel="3" x14ac:dyDescent="0.2">
      <c r="A40" s="32" t="s">
        <v>35</v>
      </c>
      <c r="B40" s="32"/>
      <c r="C40" s="2">
        <v>1676.64</v>
      </c>
      <c r="D40" s="3">
        <v>1676.64</v>
      </c>
      <c r="E40" s="3"/>
    </row>
    <row r="41" spans="1:5" ht="15" customHeight="1" outlineLevel="3" x14ac:dyDescent="0.2">
      <c r="A41" s="32" t="s">
        <v>36</v>
      </c>
      <c r="B41" s="32"/>
      <c r="C41" s="2">
        <v>2334.3000000000002</v>
      </c>
      <c r="D41" s="3">
        <v>9337.19</v>
      </c>
      <c r="E41" s="3">
        <v>-7002.89</v>
      </c>
    </row>
    <row r="42" spans="1:5" ht="12" customHeight="1" outlineLevel="3" x14ac:dyDescent="0.2">
      <c r="A42" s="32" t="s">
        <v>37</v>
      </c>
      <c r="B42" s="32"/>
      <c r="C42" s="2">
        <v>531.51</v>
      </c>
      <c r="D42" s="3">
        <v>1063.01</v>
      </c>
      <c r="E42" s="3">
        <v>-531.5</v>
      </c>
    </row>
    <row r="43" spans="1:5" ht="23.25" customHeight="1" outlineLevel="3" x14ac:dyDescent="0.2">
      <c r="A43" s="32" t="s">
        <v>38</v>
      </c>
      <c r="B43" s="32"/>
      <c r="C43" s="2">
        <v>8433.15</v>
      </c>
      <c r="D43" s="3">
        <v>8433.15</v>
      </c>
      <c r="E43" s="3"/>
    </row>
    <row r="44" spans="1:5" ht="25.5" customHeight="1" outlineLevel="3" x14ac:dyDescent="0.2">
      <c r="A44" s="32" t="s">
        <v>39</v>
      </c>
      <c r="B44" s="32"/>
      <c r="C44" s="2">
        <v>481.86</v>
      </c>
      <c r="D44" s="3"/>
      <c r="E44" s="3">
        <v>481.86</v>
      </c>
    </row>
    <row r="45" spans="1:5" ht="25.5" customHeight="1" outlineLevel="3" x14ac:dyDescent="0.2">
      <c r="A45" s="32" t="s">
        <v>40</v>
      </c>
      <c r="B45" s="32"/>
      <c r="C45" s="2">
        <v>2280.5700000000002</v>
      </c>
      <c r="D45" s="3">
        <v>4561.13</v>
      </c>
      <c r="E45" s="3">
        <v>-2280.56</v>
      </c>
    </row>
    <row r="46" spans="1:5" ht="18" customHeight="1" outlineLevel="3" x14ac:dyDescent="0.2">
      <c r="A46" s="32" t="s">
        <v>41</v>
      </c>
      <c r="B46" s="32"/>
      <c r="C46" s="2">
        <v>1368.36</v>
      </c>
      <c r="D46" s="3">
        <v>1368.36</v>
      </c>
      <c r="E46" s="3"/>
    </row>
    <row r="47" spans="1:5" ht="12" customHeight="1" outlineLevel="3" x14ac:dyDescent="0.2">
      <c r="A47" s="32" t="s">
        <v>42</v>
      </c>
      <c r="B47" s="32"/>
      <c r="C47" s="2">
        <v>31.86</v>
      </c>
      <c r="D47" s="3"/>
      <c r="E47" s="3">
        <v>31.86</v>
      </c>
    </row>
    <row r="48" spans="1:5" ht="12" customHeight="1" outlineLevel="3" x14ac:dyDescent="0.2">
      <c r="A48" s="32" t="s">
        <v>43</v>
      </c>
      <c r="B48" s="32"/>
      <c r="C48" s="2">
        <v>248.4</v>
      </c>
      <c r="D48" s="3"/>
      <c r="E48" s="3">
        <v>248.4</v>
      </c>
    </row>
    <row r="49" spans="1:5" ht="24.75" customHeight="1" outlineLevel="3" x14ac:dyDescent="0.2">
      <c r="A49" s="32" t="s">
        <v>44</v>
      </c>
      <c r="B49" s="32"/>
      <c r="C49" s="2">
        <v>1534.56</v>
      </c>
      <c r="D49" s="3"/>
      <c r="E49" s="3">
        <v>1534.56</v>
      </c>
    </row>
    <row r="50" spans="1:5" ht="12" customHeight="1" outlineLevel="3" x14ac:dyDescent="0.2">
      <c r="A50" s="32" t="s">
        <v>45</v>
      </c>
      <c r="B50" s="32"/>
      <c r="C50" s="2">
        <v>197.55</v>
      </c>
      <c r="D50" s="3">
        <v>287.36</v>
      </c>
      <c r="E50" s="3">
        <v>-89.81</v>
      </c>
    </row>
    <row r="51" spans="1:5" ht="12" customHeight="1" outlineLevel="3" x14ac:dyDescent="0.2">
      <c r="A51" s="32" t="s">
        <v>46</v>
      </c>
      <c r="B51" s="32"/>
      <c r="C51" s="2">
        <v>571.20000000000005</v>
      </c>
      <c r="D51" s="3">
        <v>304.64</v>
      </c>
      <c r="E51" s="3">
        <v>266.56</v>
      </c>
    </row>
    <row r="52" spans="1:5" ht="16.5" customHeight="1" outlineLevel="3" x14ac:dyDescent="0.2">
      <c r="A52" s="32" t="s">
        <v>47</v>
      </c>
      <c r="B52" s="32"/>
      <c r="C52" s="2">
        <v>264.48</v>
      </c>
      <c r="D52" s="3"/>
      <c r="E52" s="3">
        <v>264.48</v>
      </c>
    </row>
    <row r="53" spans="1:5" ht="29.25" customHeight="1" outlineLevel="3" x14ac:dyDescent="0.2">
      <c r="A53" s="32" t="s">
        <v>48</v>
      </c>
      <c r="B53" s="32"/>
      <c r="C53" s="2">
        <v>1397.22</v>
      </c>
      <c r="D53" s="3"/>
      <c r="E53" s="3">
        <v>1397.22</v>
      </c>
    </row>
    <row r="54" spans="1:5" ht="12" customHeight="1" outlineLevel="3" x14ac:dyDescent="0.2">
      <c r="A54" s="32" t="s">
        <v>49</v>
      </c>
      <c r="B54" s="32"/>
      <c r="C54" s="2">
        <v>4967.67</v>
      </c>
      <c r="D54" s="3">
        <v>2649.42</v>
      </c>
      <c r="E54" s="3">
        <v>2318.25</v>
      </c>
    </row>
    <row r="55" spans="1:5" ht="24" customHeight="1" outlineLevel="3" x14ac:dyDescent="0.2">
      <c r="A55" s="32" t="s">
        <v>50</v>
      </c>
      <c r="B55" s="32"/>
      <c r="C55" s="2">
        <v>1482.63</v>
      </c>
      <c r="D55" s="3">
        <v>1186.0899999999999</v>
      </c>
      <c r="E55" s="3">
        <v>296.54000000000002</v>
      </c>
    </row>
    <row r="56" spans="1:5" ht="15.75" customHeight="1" outlineLevel="3" x14ac:dyDescent="0.2">
      <c r="A56" s="32" t="s">
        <v>51</v>
      </c>
      <c r="B56" s="32"/>
      <c r="C56" s="2">
        <v>9500.01</v>
      </c>
      <c r="D56" s="3"/>
      <c r="E56" s="3">
        <v>9500.01</v>
      </c>
    </row>
    <row r="57" spans="1:5" ht="24.75" customHeight="1" outlineLevel="3" x14ac:dyDescent="0.2">
      <c r="A57" s="32" t="s">
        <v>52</v>
      </c>
      <c r="B57" s="32"/>
      <c r="C57" s="2">
        <v>3475.11</v>
      </c>
      <c r="D57" s="3"/>
      <c r="E57" s="3">
        <v>3475.11</v>
      </c>
    </row>
    <row r="58" spans="1:5" ht="14.25" customHeight="1" outlineLevel="3" x14ac:dyDescent="0.2">
      <c r="A58" s="32" t="s">
        <v>53</v>
      </c>
      <c r="B58" s="32"/>
      <c r="C58" s="2">
        <v>1466.22</v>
      </c>
      <c r="D58" s="3"/>
      <c r="E58" s="3">
        <v>1466.22</v>
      </c>
    </row>
    <row r="59" spans="1:5" ht="23.25" customHeight="1" outlineLevel="3" x14ac:dyDescent="0.2">
      <c r="A59" s="32" t="s">
        <v>54</v>
      </c>
      <c r="B59" s="32"/>
      <c r="C59" s="2">
        <v>1054.1400000000001</v>
      </c>
      <c r="D59" s="3"/>
      <c r="E59" s="3">
        <v>1054.1400000000001</v>
      </c>
    </row>
    <row r="60" spans="1:5" ht="25.5" customHeight="1" outlineLevel="3" x14ac:dyDescent="0.2">
      <c r="A60" s="32" t="s">
        <v>55</v>
      </c>
      <c r="B60" s="32"/>
      <c r="C60" s="2">
        <v>750.36</v>
      </c>
      <c r="D60" s="3"/>
      <c r="E60" s="3">
        <v>750.36</v>
      </c>
    </row>
    <row r="61" spans="1:5" ht="12" customHeight="1" outlineLevel="3" x14ac:dyDescent="0.2">
      <c r="A61" s="32" t="s">
        <v>56</v>
      </c>
      <c r="B61" s="32"/>
      <c r="C61" s="2"/>
      <c r="D61" s="3">
        <v>958.23</v>
      </c>
      <c r="E61" s="3">
        <v>-958.23</v>
      </c>
    </row>
    <row r="62" spans="1:5" ht="12" customHeight="1" outlineLevel="3" x14ac:dyDescent="0.2">
      <c r="A62" s="32" t="s">
        <v>57</v>
      </c>
      <c r="B62" s="32"/>
      <c r="C62" s="2">
        <v>922.32</v>
      </c>
      <c r="D62" s="3"/>
      <c r="E62" s="3">
        <v>922.32</v>
      </c>
    </row>
    <row r="63" spans="1:5" ht="12" customHeight="1" outlineLevel="3" x14ac:dyDescent="0.2">
      <c r="A63" s="32" t="s">
        <v>58</v>
      </c>
      <c r="B63" s="32"/>
      <c r="C63" s="2"/>
      <c r="D63" s="3">
        <v>720</v>
      </c>
      <c r="E63" s="3">
        <v>-720</v>
      </c>
    </row>
    <row r="64" spans="1:5" ht="12" customHeight="1" outlineLevel="3" x14ac:dyDescent="0.2">
      <c r="A64" s="32" t="s">
        <v>59</v>
      </c>
      <c r="B64" s="32"/>
      <c r="C64" s="2">
        <v>1655.01</v>
      </c>
      <c r="D64" s="3">
        <v>1655.01</v>
      </c>
      <c r="E64" s="3"/>
    </row>
    <row r="65" spans="1:5" ht="24.75" customHeight="1" outlineLevel="3" x14ac:dyDescent="0.2">
      <c r="A65" s="32" t="s">
        <v>60</v>
      </c>
      <c r="B65" s="32"/>
      <c r="C65" s="2">
        <v>5053.1400000000003</v>
      </c>
      <c r="D65" s="3">
        <v>20212.560000000001</v>
      </c>
      <c r="E65" s="3">
        <v>-15159.42</v>
      </c>
    </row>
    <row r="66" spans="1:5" ht="14.25" customHeight="1" outlineLevel="3" x14ac:dyDescent="0.2">
      <c r="A66" s="32" t="s">
        <v>61</v>
      </c>
      <c r="B66" s="32"/>
      <c r="C66" s="2">
        <v>4805.01</v>
      </c>
      <c r="D66" s="3"/>
      <c r="E66" s="3">
        <v>4805.01</v>
      </c>
    </row>
    <row r="67" spans="1:5" ht="23.25" customHeight="1" outlineLevel="3" x14ac:dyDescent="0.2">
      <c r="A67" s="32" t="s">
        <v>62</v>
      </c>
      <c r="B67" s="32"/>
      <c r="C67" s="2">
        <v>1064.07</v>
      </c>
      <c r="D67" s="3">
        <v>1418.76</v>
      </c>
      <c r="E67" s="3">
        <v>-354.69</v>
      </c>
    </row>
    <row r="68" spans="1:5" ht="27" customHeight="1" outlineLevel="3" x14ac:dyDescent="0.2">
      <c r="A68" s="32" t="s">
        <v>63</v>
      </c>
      <c r="B68" s="32"/>
      <c r="C68" s="2">
        <v>591.15</v>
      </c>
      <c r="D68" s="3">
        <v>315.27999999999997</v>
      </c>
      <c r="E68" s="3">
        <v>275.87</v>
      </c>
    </row>
    <row r="69" spans="1:5" ht="12" customHeight="1" outlineLevel="3" x14ac:dyDescent="0.2">
      <c r="A69" s="32" t="s">
        <v>64</v>
      </c>
      <c r="B69" s="32"/>
      <c r="C69" s="2">
        <v>1584</v>
      </c>
      <c r="D69" s="3">
        <v>905.15</v>
      </c>
      <c r="E69" s="3">
        <v>678.85</v>
      </c>
    </row>
    <row r="70" spans="1:5" ht="26.25" customHeight="1" outlineLevel="3" x14ac:dyDescent="0.2">
      <c r="A70" s="32" t="s">
        <v>65</v>
      </c>
      <c r="B70" s="32"/>
      <c r="C70" s="2">
        <v>1678.56</v>
      </c>
      <c r="D70" s="3">
        <v>1678.56</v>
      </c>
      <c r="E70" s="3"/>
    </row>
    <row r="71" spans="1:5" ht="16.5" customHeight="1" outlineLevel="3" x14ac:dyDescent="0.2">
      <c r="A71" s="32" t="s">
        <v>66</v>
      </c>
      <c r="B71" s="32"/>
      <c r="C71" s="2">
        <v>3118.5</v>
      </c>
      <c r="D71" s="3">
        <v>4914</v>
      </c>
      <c r="E71" s="3">
        <v>-1795.5</v>
      </c>
    </row>
    <row r="72" spans="1:5" ht="16.5" customHeight="1" outlineLevel="3" x14ac:dyDescent="0.2">
      <c r="A72" s="32" t="s">
        <v>67</v>
      </c>
      <c r="B72" s="32"/>
      <c r="C72" s="2">
        <v>303.75</v>
      </c>
      <c r="D72" s="3">
        <v>175.5</v>
      </c>
      <c r="E72" s="3">
        <v>128.25</v>
      </c>
    </row>
    <row r="73" spans="1:5" ht="27.75" customHeight="1" outlineLevel="3" x14ac:dyDescent="0.2">
      <c r="A73" s="32" t="s">
        <v>68</v>
      </c>
      <c r="B73" s="32"/>
      <c r="C73" s="2">
        <v>14779.95</v>
      </c>
      <c r="D73" s="3">
        <v>31037.919999999998</v>
      </c>
      <c r="E73" s="3">
        <v>-16257.97</v>
      </c>
    </row>
    <row r="74" spans="1:5" ht="15.75" customHeight="1" outlineLevel="3" x14ac:dyDescent="0.2">
      <c r="A74" s="32" t="s">
        <v>69</v>
      </c>
      <c r="B74" s="32"/>
      <c r="C74" s="2">
        <v>16017.3</v>
      </c>
      <c r="D74" s="3">
        <v>16017.3</v>
      </c>
      <c r="E74" s="3"/>
    </row>
    <row r="75" spans="1:5" ht="14.25" customHeight="1" outlineLevel="3" x14ac:dyDescent="0.2">
      <c r="A75" s="32" t="s">
        <v>70</v>
      </c>
      <c r="B75" s="32"/>
      <c r="C75" s="2"/>
      <c r="D75" s="3">
        <v>151.07</v>
      </c>
      <c r="E75" s="3">
        <v>-151.07</v>
      </c>
    </row>
    <row r="76" spans="1:5" ht="12" customHeight="1" outlineLevel="3" x14ac:dyDescent="0.2">
      <c r="A76" s="32" t="s">
        <v>71</v>
      </c>
      <c r="B76" s="32"/>
      <c r="C76" s="2">
        <v>50598.9</v>
      </c>
      <c r="D76" s="3">
        <v>50598.9</v>
      </c>
      <c r="E76" s="3"/>
    </row>
    <row r="77" spans="1:5" ht="12" customHeight="1" outlineLevel="3" x14ac:dyDescent="0.2">
      <c r="A77" s="32" t="s">
        <v>72</v>
      </c>
      <c r="B77" s="32"/>
      <c r="C77" s="2"/>
      <c r="D77" s="3">
        <v>1379.04</v>
      </c>
      <c r="E77" s="3">
        <v>-1379.04</v>
      </c>
    </row>
    <row r="78" spans="1:5" ht="15.75" customHeight="1" outlineLevel="3" x14ac:dyDescent="0.2">
      <c r="A78" s="32" t="s">
        <v>73</v>
      </c>
      <c r="B78" s="32"/>
      <c r="C78" s="2">
        <v>244.65</v>
      </c>
      <c r="D78" s="3">
        <v>524.25</v>
      </c>
      <c r="E78" s="3">
        <v>-279.60000000000002</v>
      </c>
    </row>
    <row r="79" spans="1:5" ht="17.25" customHeight="1" outlineLevel="3" x14ac:dyDescent="0.2">
      <c r="A79" s="32" t="s">
        <v>74</v>
      </c>
      <c r="B79" s="32"/>
      <c r="C79" s="2">
        <v>17983.5</v>
      </c>
      <c r="D79" s="3">
        <v>50353.760000000002</v>
      </c>
      <c r="E79" s="3">
        <v>-32370.26</v>
      </c>
    </row>
    <row r="80" spans="1:5" ht="20.25" customHeight="1" thickBot="1" x14ac:dyDescent="0.25">
      <c r="A80" s="26" t="s">
        <v>75</v>
      </c>
      <c r="B80" s="26"/>
      <c r="C80" s="4">
        <f>SUM(C6:C79)</f>
        <v>469444.74000000005</v>
      </c>
      <c r="D80" s="4">
        <f t="shared" ref="D80" si="0">SUM(D6:D79)</f>
        <v>455455.47000000003</v>
      </c>
      <c r="E80" s="4">
        <f>SUM(E6:E79)</f>
        <v>13682.610000000033</v>
      </c>
    </row>
    <row r="81" spans="2:5" ht="11.45" customHeight="1" x14ac:dyDescent="0.2">
      <c r="B81" s="7"/>
      <c r="C81" s="8"/>
      <c r="D81" s="9"/>
      <c r="E81" s="10"/>
    </row>
    <row r="82" spans="2:5" ht="11.45" customHeight="1" x14ac:dyDescent="0.2">
      <c r="B82" s="11" t="s">
        <v>84</v>
      </c>
      <c r="C82" s="12"/>
      <c r="D82" s="12"/>
      <c r="E82" s="13">
        <v>455455.47</v>
      </c>
    </row>
    <row r="83" spans="2:5" ht="11.45" customHeight="1" x14ac:dyDescent="0.2">
      <c r="B83" s="11" t="s">
        <v>85</v>
      </c>
      <c r="C83" s="12"/>
      <c r="D83" s="12"/>
      <c r="E83" s="13">
        <v>469444.74</v>
      </c>
    </row>
    <row r="84" spans="2:5" ht="11.45" customHeight="1" x14ac:dyDescent="0.2">
      <c r="B84" s="11" t="s">
        <v>86</v>
      </c>
      <c r="C84" s="12"/>
      <c r="D84" s="12"/>
      <c r="E84" s="17"/>
    </row>
    <row r="85" spans="2:5" ht="11.45" customHeight="1" thickBot="1" x14ac:dyDescent="0.25">
      <c r="B85" s="14" t="s">
        <v>87</v>
      </c>
      <c r="C85" s="15"/>
      <c r="D85" s="15"/>
      <c r="E85" s="33">
        <v>19318.57</v>
      </c>
    </row>
    <row r="86" spans="2:5" ht="11.45" customHeight="1" x14ac:dyDescent="0.2">
      <c r="B86" s="6"/>
      <c r="C86" s="6"/>
      <c r="D86" s="6"/>
      <c r="E86" s="6"/>
    </row>
    <row r="87" spans="2:5" ht="11.45" customHeight="1" x14ac:dyDescent="0.2">
      <c r="B87" s="30" t="s">
        <v>0</v>
      </c>
      <c r="C87" s="31"/>
      <c r="D87" s="31"/>
      <c r="E87" s="31"/>
    </row>
    <row r="88" spans="2:5" ht="11.45" customHeight="1" x14ac:dyDescent="0.2">
      <c r="B88" s="6"/>
      <c r="C88" s="6"/>
      <c r="D88" s="6"/>
      <c r="E88" s="6"/>
    </row>
    <row r="89" spans="2:5" ht="11.45" customHeight="1" x14ac:dyDescent="0.2">
      <c r="B89" s="16" t="s">
        <v>83</v>
      </c>
      <c r="C89" s="6"/>
      <c r="D89" s="6"/>
      <c r="E89" s="6"/>
    </row>
  </sheetData>
  <mergeCells count="77">
    <mergeCell ref="A7:B7"/>
    <mergeCell ref="A8:B8"/>
    <mergeCell ref="A6:B6"/>
    <mergeCell ref="A11:B11"/>
    <mergeCell ref="A12:B12"/>
    <mergeCell ref="A13:B13"/>
    <mergeCell ref="A9:B9"/>
    <mergeCell ref="A10:B10"/>
    <mergeCell ref="A17:B17"/>
    <mergeCell ref="A18:B18"/>
    <mergeCell ref="A14:B14"/>
    <mergeCell ref="A15:B15"/>
    <mergeCell ref="A16:B16"/>
    <mergeCell ref="A23:B23"/>
    <mergeCell ref="A24:B24"/>
    <mergeCell ref="A19:B19"/>
    <mergeCell ref="A20:B20"/>
    <mergeCell ref="A21:B21"/>
    <mergeCell ref="A22:B22"/>
    <mergeCell ref="A27:B27"/>
    <mergeCell ref="A28:B28"/>
    <mergeCell ref="A29:B29"/>
    <mergeCell ref="A25:B25"/>
    <mergeCell ref="A26:B26"/>
    <mergeCell ref="A32:B32"/>
    <mergeCell ref="A33:B33"/>
    <mergeCell ref="A34:B34"/>
    <mergeCell ref="A30:B30"/>
    <mergeCell ref="A31:B31"/>
    <mergeCell ref="A38:B38"/>
    <mergeCell ref="A39:B39"/>
    <mergeCell ref="A35:B35"/>
    <mergeCell ref="A36:B36"/>
    <mergeCell ref="A37:B37"/>
    <mergeCell ref="A43:B43"/>
    <mergeCell ref="A44:B44"/>
    <mergeCell ref="A40:B40"/>
    <mergeCell ref="A41:B41"/>
    <mergeCell ref="A42:B42"/>
    <mergeCell ref="A47:B47"/>
    <mergeCell ref="A48:B48"/>
    <mergeCell ref="A49:B49"/>
    <mergeCell ref="A45:B45"/>
    <mergeCell ref="A46:B46"/>
    <mergeCell ref="A54:B54"/>
    <mergeCell ref="A55:B55"/>
    <mergeCell ref="A52:B52"/>
    <mergeCell ref="A53:B53"/>
    <mergeCell ref="A50:B50"/>
    <mergeCell ref="A51:B51"/>
    <mergeCell ref="A59:B59"/>
    <mergeCell ref="A60:B60"/>
    <mergeCell ref="A56:B56"/>
    <mergeCell ref="A57:B57"/>
    <mergeCell ref="A58:B58"/>
    <mergeCell ref="A64:B64"/>
    <mergeCell ref="A65:B65"/>
    <mergeCell ref="A66:B66"/>
    <mergeCell ref="A61:B61"/>
    <mergeCell ref="A62:B62"/>
    <mergeCell ref="A63:B63"/>
    <mergeCell ref="A80:B80"/>
    <mergeCell ref="B3:E3"/>
    <mergeCell ref="B87:E87"/>
    <mergeCell ref="A77:B77"/>
    <mergeCell ref="A78:B78"/>
    <mergeCell ref="A79:B79"/>
    <mergeCell ref="A74:B74"/>
    <mergeCell ref="A75:B75"/>
    <mergeCell ref="A76:B76"/>
    <mergeCell ref="A71:B71"/>
    <mergeCell ref="A72:B72"/>
    <mergeCell ref="A73:B73"/>
    <mergeCell ref="A69:B69"/>
    <mergeCell ref="A70:B70"/>
    <mergeCell ref="A67:B67"/>
    <mergeCell ref="A68:B68"/>
  </mergeCells>
  <pageMargins left="0.19685039370078741" right="0.19685039370078741" top="0.39370078740157483" bottom="0.39370078740157483" header="0" footer="0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2020-02-18T15:03:48Z</dcterms:created>
  <dcterms:modified xsi:type="dcterms:W3CDTF">2020-02-19T02:49:10Z</dcterms:modified>
</cp:coreProperties>
</file>